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amillechikly/Desktop/CCbyCC/Cedric Pilloud/"/>
    </mc:Choice>
  </mc:AlternateContent>
  <xr:revisionPtr revIDLastSave="0" documentId="13_ncr:1_{A51A7BA1-8342-EC4F-941A-FA559438E241}" xr6:coauthVersionLast="47" xr6:coauthVersionMax="47" xr10:uidLastSave="{00000000-0000-0000-0000-000000000000}"/>
  <bookViews>
    <workbookView xWindow="380" yWindow="500" windowWidth="28040" windowHeight="16020" xr2:uid="{7E90980A-3227-3646-924A-C3699D898F49}"/>
  </bookViews>
  <sheets>
    <sheet name="Feuil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78" i="1" l="1"/>
  <c r="G79" i="1"/>
  <c r="G80" i="1"/>
  <c r="G81" i="1"/>
  <c r="G82" i="1"/>
  <c r="G77" i="1"/>
  <c r="G67" i="1"/>
  <c r="G68" i="1"/>
  <c r="G69" i="1"/>
  <c r="G70" i="1"/>
  <c r="G71" i="1"/>
  <c r="G72" i="1"/>
  <c r="G66" i="1"/>
  <c r="G58" i="1"/>
  <c r="G59" i="1"/>
  <c r="G60" i="1"/>
  <c r="G57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34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16" i="1"/>
  <c r="G61" i="1" l="1"/>
  <c r="G83" i="1"/>
  <c r="G73" i="1"/>
  <c r="G52" i="1"/>
  <c r="G31" i="1"/>
  <c r="G86" i="1" l="1"/>
  <c r="F87" i="1" s="1"/>
  <c r="G87" i="1" s="1"/>
  <c r="G88" i="1" s="1"/>
  <c r="G91" i="1" s="1"/>
</calcChain>
</file>

<file path=xl/sharedStrings.xml><?xml version="1.0" encoding="utf-8"?>
<sst xmlns="http://schemas.openxmlformats.org/spreadsheetml/2006/main" count="84" uniqueCount="76">
  <si>
    <t>Intitulé</t>
  </si>
  <si>
    <t>prix</t>
  </si>
  <si>
    <t>quantité</t>
  </si>
  <si>
    <t>total</t>
  </si>
  <si>
    <t>Flûtes au beurre (45gr. Par personne)</t>
  </si>
  <si>
    <t>Flûtes au gruyère (40gr. Par personne)</t>
  </si>
  <si>
    <t>Mini wrap au poulet pané</t>
  </si>
  <si>
    <t>Mini wrap végétarien</t>
  </si>
  <si>
    <t>Gougère fourrée au fromage</t>
  </si>
  <si>
    <t>Mini pizza feuilletée tomate &amp; oignon</t>
  </si>
  <si>
    <t>Mini croissant au jambon</t>
  </si>
  <si>
    <t>Mini taillé</t>
  </si>
  <si>
    <t>Mini quiche aux légumes</t>
  </si>
  <si>
    <t>Mini quiche aux lardons</t>
  </si>
  <si>
    <t>Mini sandwich poulet curry</t>
  </si>
  <si>
    <t>Mini sandwich au jambon</t>
  </si>
  <si>
    <t>Mini sandwich végétarien aux légumes</t>
  </si>
  <si>
    <t>Mini sandwich au saumon</t>
  </si>
  <si>
    <t>Pain Surprise</t>
  </si>
  <si>
    <t>LES PRODUITS BOULANGERS</t>
  </si>
  <si>
    <t>LES PRODUITS TRAITEUR</t>
  </si>
  <si>
    <t>Maki saumon, concombre &amp; creamy cheese (x6)</t>
  </si>
  <si>
    <t>Verrine brunoise &amp; purée de betterave, saumon</t>
  </si>
  <si>
    <t>Verrine crème de courge &amp; curry, courge rôtie, noisettes</t>
  </si>
  <si>
    <t>Verrine houmous, pois chiche &amp; canard</t>
  </si>
  <si>
    <t>Verrine de lentilles au xérès &amp; lard</t>
  </si>
  <si>
    <t>Canapé au thon</t>
  </si>
  <si>
    <t>Canapé poulet &amp; curry</t>
  </si>
  <si>
    <t>Canapé au saumon</t>
  </si>
  <si>
    <t>Canapé au jambon</t>
  </si>
  <si>
    <t>Tartine Mozzarella di buffala / pesto</t>
  </si>
  <si>
    <t>Tartine saumon / creamy cheese</t>
  </si>
  <si>
    <t>Mini caissette de riso de pâtes &amp; crevettes</t>
  </si>
  <si>
    <t>Brochette fêta / tomate / olive</t>
  </si>
  <si>
    <t>Brochette Tomate / mozzarella di buffala / pesto</t>
  </si>
  <si>
    <t>Mini burger ( 10 pièces minimum)</t>
  </si>
  <si>
    <t>Dips de légumes &amp; sauces maison (dès 10 pers.)</t>
  </si>
  <si>
    <t>Salade de pomme de terre (dès 10 pers.)</t>
  </si>
  <si>
    <t>Salade de pâtes au saumon (dès 10 pers.)</t>
  </si>
  <si>
    <t>LES DOUCEURS</t>
  </si>
  <si>
    <t>Migniardise chocolat &amp; praliné</t>
  </si>
  <si>
    <t>Tartelette aux fruits de saison</t>
  </si>
  <si>
    <t>Tartelette au chocolat</t>
  </si>
  <si>
    <t>Tartelette au citron</t>
  </si>
  <si>
    <t>LES BOISSONS</t>
  </si>
  <si>
    <t>Intitulé / forfait par personne</t>
  </si>
  <si>
    <t>Eaux minérales</t>
  </si>
  <si>
    <t>Eaux minérales + jus de fruits</t>
  </si>
  <si>
    <t>Eaux minérales + jus de fruits + sodas</t>
  </si>
  <si>
    <t>Vin blanc de la région</t>
  </si>
  <si>
    <t>Vin rosé de la région</t>
  </si>
  <si>
    <t>Vin rouge de la région</t>
  </si>
  <si>
    <t>Mix de vins de la région</t>
  </si>
  <si>
    <t>PERSONNEL &amp; AUTRES OPTIONS</t>
  </si>
  <si>
    <t>Service en salle (par serveur et par heure)</t>
  </si>
  <si>
    <t>Barmen Bar simple (par barmen et par heure)</t>
  </si>
  <si>
    <t>Barmen cocktails (par barmen et par heure)</t>
  </si>
  <si>
    <t>installation des buffets</t>
  </si>
  <si>
    <t>livraison des denrées</t>
  </si>
  <si>
    <t>Location canion frigorifique</t>
  </si>
  <si>
    <t>escompte si paiement sous 10 jours</t>
  </si>
  <si>
    <t>total NET</t>
  </si>
  <si>
    <t>dont TVA</t>
  </si>
  <si>
    <t>Pilloud SA</t>
  </si>
  <si>
    <t>Grand-Rue 34 - 1350 ORBE</t>
  </si>
  <si>
    <t>cedric@cedricpilloud.com</t>
  </si>
  <si>
    <t>A REMPLIR PAR LE CLIENT</t>
  </si>
  <si>
    <t>Nom / Entreprise</t>
  </si>
  <si>
    <t>Tel.</t>
  </si>
  <si>
    <t>adresse mail</t>
  </si>
  <si>
    <t>Nombre de pers.</t>
  </si>
  <si>
    <t>Date et heure livraison</t>
  </si>
  <si>
    <t>Adresse livraison</t>
  </si>
  <si>
    <t>12.00</t>
  </si>
  <si>
    <t>Arres de 30% à partir de 50 personnes</t>
  </si>
  <si>
    <t>REMPLIR ICI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</si>
</sst>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CHF&quot;"/>
    <numFmt numFmtId="167" formatCode="hh\.mm&quot; h&quot;;@"/>
  </numFmts>
  <fonts count="7" x14ac:knownFonts="1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43">
    <xf numFmtId="0" fontId="0" fillId="0" borderId="0" xfId="0"/>
    <xf numFmtId="0" fontId="0" fillId="0" borderId="4" xfId="0" applyBorder="1" applyAlignment="1">
      <alignment horizontal="center" vertical="center"/>
    </xf>
    <xf numFmtId="0" fontId="0" fillId="2" borderId="4" xfId="0" applyFill="1" applyBorder="1"/>
    <xf numFmtId="164" fontId="0" fillId="0" borderId="4" xfId="0" applyNumberFormat="1" applyBorder="1"/>
    <xf numFmtId="164" fontId="1" fillId="0" borderId="4" xfId="0" applyNumberFormat="1" applyFont="1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164" fontId="1" fillId="0" borderId="0" xfId="0" applyNumberFormat="1" applyFont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0" fillId="2" borderId="7" xfId="0" applyFill="1" applyBorder="1" applyAlignment="1">
      <alignment horizontal="right"/>
    </xf>
    <xf numFmtId="0" fontId="0" fillId="2" borderId="8" xfId="0" applyFill="1" applyBorder="1" applyAlignment="1">
      <alignment horizontal="right"/>
    </xf>
    <xf numFmtId="0" fontId="0" fillId="2" borderId="9" xfId="0" applyFill="1" applyBorder="1" applyAlignment="1">
      <alignment horizontal="right"/>
    </xf>
    <xf numFmtId="10" fontId="0" fillId="2" borderId="8" xfId="0" applyNumberFormat="1" applyFill="1" applyBorder="1" applyAlignment="1"/>
    <xf numFmtId="164" fontId="0" fillId="2" borderId="9" xfId="0" applyNumberFormat="1" applyFill="1" applyBorder="1" applyAlignment="1"/>
    <xf numFmtId="164" fontId="0" fillId="0" borderId="0" xfId="0" applyNumberFormat="1"/>
    <xf numFmtId="0" fontId="4" fillId="0" borderId="0" xfId="1"/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0" fontId="0" fillId="4" borderId="10" xfId="0" applyFill="1" applyBorder="1"/>
    <xf numFmtId="0" fontId="5" fillId="0" borderId="0" xfId="0" applyFont="1" applyAlignment="1">
      <alignment horizontal="right" vertical="center"/>
    </xf>
    <xf numFmtId="14" fontId="0" fillId="4" borderId="4" xfId="0" applyNumberFormat="1" applyFill="1" applyBorder="1"/>
    <xf numFmtId="167" fontId="0" fillId="4" borderId="4" xfId="0" applyNumberFormat="1" applyFill="1" applyBorder="1" applyAlignment="1">
      <alignment horizontal="right"/>
    </xf>
    <xf numFmtId="0" fontId="6" fillId="0" borderId="0" xfId="0" applyFont="1"/>
    <xf numFmtId="10" fontId="3" fillId="0" borderId="0" xfId="0" applyNumberFormat="1" applyFont="1"/>
    <xf numFmtId="0" fontId="0" fillId="5" borderId="0" xfId="0" applyFont="1" applyFill="1"/>
    <xf numFmtId="0" fontId="0" fillId="5" borderId="4" xfId="0" applyFill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546100</xdr:colOff>
      <xdr:row>5</xdr:row>
      <xdr:rowOff>177743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B9CB86-E130-5338-0386-47E8C3D23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194398" cy="12328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cedric@cedricpilloud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CD58E-AFEE-054F-A3EF-CBAC7F7B158E}">
  <dimension ref="A2:G91"/>
  <sheetViews>
    <sheetView tabSelected="1" view="pageLayout" zoomScaleNormal="100" workbookViewId="0">
      <selection activeCell="A88" sqref="A88:F88"/>
    </sheetView>
  </sheetViews>
  <sheetFormatPr baseColWidth="10" defaultRowHeight="16" x14ac:dyDescent="0.2"/>
  <sheetData>
    <row r="2" spans="1:7" ht="19" x14ac:dyDescent="0.25">
      <c r="E2" s="39" t="s">
        <v>66</v>
      </c>
    </row>
    <row r="3" spans="1:7" x14ac:dyDescent="0.2">
      <c r="D3" s="36" t="s">
        <v>67</v>
      </c>
      <c r="E3" s="35"/>
      <c r="F3" s="35"/>
      <c r="G3" s="35"/>
    </row>
    <row r="4" spans="1:7" x14ac:dyDescent="0.2">
      <c r="D4" s="36" t="s">
        <v>68</v>
      </c>
      <c r="E4" s="35"/>
      <c r="F4" s="35"/>
      <c r="G4" s="35"/>
    </row>
    <row r="5" spans="1:7" x14ac:dyDescent="0.2">
      <c r="D5" s="36" t="s">
        <v>69</v>
      </c>
      <c r="E5" s="35"/>
      <c r="F5" s="35"/>
      <c r="G5" s="35"/>
    </row>
    <row r="6" spans="1:7" x14ac:dyDescent="0.2">
      <c r="D6" s="36"/>
      <c r="E6" s="35"/>
      <c r="F6" s="35"/>
      <c r="G6" s="35"/>
    </row>
    <row r="7" spans="1:7" x14ac:dyDescent="0.2">
      <c r="A7" t="s">
        <v>63</v>
      </c>
      <c r="D7" s="36" t="s">
        <v>70</v>
      </c>
      <c r="E7" s="35"/>
      <c r="F7" s="35"/>
      <c r="G7" s="35"/>
    </row>
    <row r="8" spans="1:7" x14ac:dyDescent="0.2">
      <c r="A8" t="s">
        <v>64</v>
      </c>
      <c r="D8" s="36" t="s">
        <v>71</v>
      </c>
      <c r="E8" s="37">
        <v>44927</v>
      </c>
      <c r="F8" s="38" t="s">
        <v>73</v>
      </c>
      <c r="G8" s="35"/>
    </row>
    <row r="9" spans="1:7" x14ac:dyDescent="0.2">
      <c r="A9" s="32" t="s">
        <v>65</v>
      </c>
      <c r="D9" s="36" t="s">
        <v>72</v>
      </c>
      <c r="E9" s="35"/>
      <c r="F9" s="35"/>
      <c r="G9" s="35"/>
    </row>
    <row r="10" spans="1:7" x14ac:dyDescent="0.2">
      <c r="D10" s="34"/>
      <c r="E10" s="35"/>
      <c r="F10" s="35"/>
      <c r="G10" s="35"/>
    </row>
    <row r="11" spans="1:7" x14ac:dyDescent="0.2">
      <c r="D11" s="34"/>
      <c r="E11" s="35"/>
      <c r="F11" s="35"/>
      <c r="G11" s="35"/>
    </row>
    <row r="12" spans="1:7" ht="17" thickBot="1" x14ac:dyDescent="0.25"/>
    <row r="13" spans="1:7" x14ac:dyDescent="0.2">
      <c r="A13" s="11" t="s">
        <v>19</v>
      </c>
      <c r="B13" s="12"/>
      <c r="C13" s="12"/>
      <c r="D13" s="13"/>
    </row>
    <row r="14" spans="1:7" x14ac:dyDescent="0.2">
      <c r="A14" s="14"/>
      <c r="B14" s="15"/>
      <c r="C14" s="15"/>
      <c r="D14" s="16"/>
      <c r="F14" s="41" t="s">
        <v>75</v>
      </c>
    </row>
    <row r="15" spans="1:7" x14ac:dyDescent="0.2">
      <c r="A15" s="17" t="s">
        <v>0</v>
      </c>
      <c r="B15" s="18"/>
      <c r="C15" s="18"/>
      <c r="D15" s="19"/>
      <c r="E15" s="1" t="s">
        <v>1</v>
      </c>
      <c r="F15" s="42" t="s">
        <v>2</v>
      </c>
      <c r="G15" s="1" t="s">
        <v>3</v>
      </c>
    </row>
    <row r="16" spans="1:7" x14ac:dyDescent="0.2">
      <c r="A16" s="5" t="s">
        <v>4</v>
      </c>
      <c r="B16" s="6"/>
      <c r="C16" s="6"/>
      <c r="D16" s="7"/>
      <c r="E16" s="3">
        <v>3</v>
      </c>
      <c r="F16" s="42"/>
      <c r="G16" s="3">
        <f>E16*F16</f>
        <v>0</v>
      </c>
    </row>
    <row r="17" spans="1:7" x14ac:dyDescent="0.2">
      <c r="A17" s="5" t="s">
        <v>5</v>
      </c>
      <c r="B17" s="6"/>
      <c r="C17" s="6"/>
      <c r="D17" s="7"/>
      <c r="E17" s="3">
        <v>3</v>
      </c>
      <c r="F17" s="42"/>
      <c r="G17" s="3">
        <f t="shared" ref="G17:G30" si="0">E17*F17</f>
        <v>0</v>
      </c>
    </row>
    <row r="18" spans="1:7" x14ac:dyDescent="0.2">
      <c r="A18" s="5" t="s">
        <v>6</v>
      </c>
      <c r="B18" s="6"/>
      <c r="C18" s="6"/>
      <c r="D18" s="7"/>
      <c r="E18" s="3">
        <v>2.5</v>
      </c>
      <c r="F18" s="42"/>
      <c r="G18" s="3">
        <f t="shared" si="0"/>
        <v>0</v>
      </c>
    </row>
    <row r="19" spans="1:7" x14ac:dyDescent="0.2">
      <c r="A19" s="5" t="s">
        <v>7</v>
      </c>
      <c r="B19" s="6"/>
      <c r="C19" s="6"/>
      <c r="D19" s="7"/>
      <c r="E19" s="3">
        <v>2.5</v>
      </c>
      <c r="F19" s="42"/>
      <c r="G19" s="3">
        <f t="shared" si="0"/>
        <v>0</v>
      </c>
    </row>
    <row r="20" spans="1:7" x14ac:dyDescent="0.2">
      <c r="A20" s="5" t="s">
        <v>8</v>
      </c>
      <c r="B20" s="6"/>
      <c r="C20" s="6"/>
      <c r="D20" s="7"/>
      <c r="E20" s="3">
        <v>3</v>
      </c>
      <c r="F20" s="42"/>
      <c r="G20" s="3">
        <f t="shared" si="0"/>
        <v>0</v>
      </c>
    </row>
    <row r="21" spans="1:7" x14ac:dyDescent="0.2">
      <c r="A21" s="5" t="s">
        <v>9</v>
      </c>
      <c r="B21" s="6"/>
      <c r="C21" s="6"/>
      <c r="D21" s="7"/>
      <c r="E21" s="3">
        <v>3</v>
      </c>
      <c r="F21" s="42"/>
      <c r="G21" s="3">
        <f t="shared" si="0"/>
        <v>0</v>
      </c>
    </row>
    <row r="22" spans="1:7" x14ac:dyDescent="0.2">
      <c r="A22" s="5" t="s">
        <v>10</v>
      </c>
      <c r="B22" s="6"/>
      <c r="C22" s="6"/>
      <c r="D22" s="7"/>
      <c r="E22" s="3">
        <v>2.5</v>
      </c>
      <c r="F22" s="42">
        <v>4</v>
      </c>
      <c r="G22" s="3">
        <f t="shared" si="0"/>
        <v>10</v>
      </c>
    </row>
    <row r="23" spans="1:7" x14ac:dyDescent="0.2">
      <c r="A23" s="5" t="s">
        <v>11</v>
      </c>
      <c r="B23" s="6"/>
      <c r="C23" s="6"/>
      <c r="D23" s="7"/>
      <c r="E23" s="3">
        <v>2</v>
      </c>
      <c r="F23" s="42"/>
      <c r="G23" s="3">
        <f t="shared" si="0"/>
        <v>0</v>
      </c>
    </row>
    <row r="24" spans="1:7" x14ac:dyDescent="0.2">
      <c r="A24" s="5" t="s">
        <v>12</v>
      </c>
      <c r="B24" s="6"/>
      <c r="C24" s="6"/>
      <c r="D24" s="7"/>
      <c r="E24" s="3">
        <v>2</v>
      </c>
      <c r="F24" s="42"/>
      <c r="G24" s="3">
        <f t="shared" si="0"/>
        <v>0</v>
      </c>
    </row>
    <row r="25" spans="1:7" x14ac:dyDescent="0.2">
      <c r="A25" s="5" t="s">
        <v>13</v>
      </c>
      <c r="B25" s="6"/>
      <c r="C25" s="6"/>
      <c r="D25" s="7"/>
      <c r="E25" s="3">
        <v>2</v>
      </c>
      <c r="F25" s="42"/>
      <c r="G25" s="3">
        <f t="shared" si="0"/>
        <v>0</v>
      </c>
    </row>
    <row r="26" spans="1:7" x14ac:dyDescent="0.2">
      <c r="A26" s="5" t="s">
        <v>14</v>
      </c>
      <c r="B26" s="6"/>
      <c r="C26" s="6"/>
      <c r="D26" s="7"/>
      <c r="E26" s="3">
        <v>3</v>
      </c>
      <c r="F26" s="42"/>
      <c r="G26" s="3">
        <f t="shared" si="0"/>
        <v>0</v>
      </c>
    </row>
    <row r="27" spans="1:7" x14ac:dyDescent="0.2">
      <c r="A27" s="5" t="s">
        <v>15</v>
      </c>
      <c r="B27" s="6"/>
      <c r="C27" s="6"/>
      <c r="D27" s="7"/>
      <c r="E27" s="3">
        <v>3</v>
      </c>
      <c r="F27" s="42"/>
      <c r="G27" s="3">
        <f t="shared" si="0"/>
        <v>0</v>
      </c>
    </row>
    <row r="28" spans="1:7" x14ac:dyDescent="0.2">
      <c r="A28" s="5" t="s">
        <v>16</v>
      </c>
      <c r="B28" s="6"/>
      <c r="C28" s="6"/>
      <c r="D28" s="7"/>
      <c r="E28" s="3">
        <v>3</v>
      </c>
      <c r="F28" s="42"/>
      <c r="G28" s="3">
        <f t="shared" si="0"/>
        <v>0</v>
      </c>
    </row>
    <row r="29" spans="1:7" x14ac:dyDescent="0.2">
      <c r="A29" s="5" t="s">
        <v>17</v>
      </c>
      <c r="B29" s="6"/>
      <c r="C29" s="6"/>
      <c r="D29" s="7"/>
      <c r="E29" s="3">
        <v>4</v>
      </c>
      <c r="F29" s="42"/>
      <c r="G29" s="3">
        <f t="shared" si="0"/>
        <v>0</v>
      </c>
    </row>
    <row r="30" spans="1:7" x14ac:dyDescent="0.2">
      <c r="A30" s="5" t="s">
        <v>18</v>
      </c>
      <c r="B30" s="6"/>
      <c r="C30" s="6"/>
      <c r="D30" s="7"/>
      <c r="E30" s="3">
        <v>35</v>
      </c>
      <c r="F30" s="42"/>
      <c r="G30" s="3">
        <f t="shared" si="0"/>
        <v>0</v>
      </c>
    </row>
    <row r="31" spans="1:7" ht="17" thickBot="1" x14ac:dyDescent="0.25">
      <c r="A31" s="8"/>
      <c r="B31" s="9"/>
      <c r="C31" s="9"/>
      <c r="D31" s="10"/>
      <c r="E31" s="2"/>
      <c r="F31" s="2"/>
      <c r="G31" s="4">
        <f>SUM(G16:G30)</f>
        <v>10</v>
      </c>
    </row>
    <row r="32" spans="1:7" x14ac:dyDescent="0.2">
      <c r="A32" s="11" t="s">
        <v>20</v>
      </c>
      <c r="B32" s="12"/>
      <c r="C32" s="12"/>
      <c r="D32" s="13"/>
    </row>
    <row r="33" spans="1:7" x14ac:dyDescent="0.2">
      <c r="A33" s="14"/>
      <c r="B33" s="15"/>
      <c r="C33" s="15"/>
      <c r="D33" s="16"/>
    </row>
    <row r="34" spans="1:7" x14ac:dyDescent="0.2">
      <c r="A34" s="5" t="s">
        <v>21</v>
      </c>
      <c r="B34" s="6"/>
      <c r="C34" s="6"/>
      <c r="D34" s="7"/>
      <c r="E34" s="3">
        <v>12</v>
      </c>
      <c r="F34" s="42"/>
      <c r="G34" s="3">
        <f>E34*F34</f>
        <v>0</v>
      </c>
    </row>
    <row r="35" spans="1:7" x14ac:dyDescent="0.2">
      <c r="A35" s="5" t="s">
        <v>22</v>
      </c>
      <c r="B35" s="6"/>
      <c r="C35" s="6"/>
      <c r="D35" s="7"/>
      <c r="E35" s="3">
        <v>4</v>
      </c>
      <c r="F35" s="42"/>
      <c r="G35" s="3">
        <f t="shared" ref="G35:G51" si="1">E35*F35</f>
        <v>0</v>
      </c>
    </row>
    <row r="36" spans="1:7" x14ac:dyDescent="0.2">
      <c r="A36" s="20" t="s">
        <v>23</v>
      </c>
      <c r="B36" s="21"/>
      <c r="C36" s="21"/>
      <c r="D36" s="22"/>
      <c r="E36" s="3">
        <v>4</v>
      </c>
      <c r="F36" s="42"/>
      <c r="G36" s="3">
        <f t="shared" si="1"/>
        <v>0</v>
      </c>
    </row>
    <row r="37" spans="1:7" x14ac:dyDescent="0.2">
      <c r="A37" s="5" t="s">
        <v>24</v>
      </c>
      <c r="B37" s="6"/>
      <c r="C37" s="6"/>
      <c r="D37" s="7"/>
      <c r="E37" s="3">
        <v>4</v>
      </c>
      <c r="F37" s="42"/>
      <c r="G37" s="3">
        <f t="shared" si="1"/>
        <v>0</v>
      </c>
    </row>
    <row r="38" spans="1:7" x14ac:dyDescent="0.2">
      <c r="A38" s="5" t="s">
        <v>25</v>
      </c>
      <c r="B38" s="6"/>
      <c r="C38" s="6"/>
      <c r="D38" s="7"/>
      <c r="E38" s="3">
        <v>4</v>
      </c>
      <c r="F38" s="42"/>
      <c r="G38" s="3">
        <f t="shared" si="1"/>
        <v>0</v>
      </c>
    </row>
    <row r="39" spans="1:7" x14ac:dyDescent="0.2">
      <c r="A39" s="5" t="s">
        <v>26</v>
      </c>
      <c r="B39" s="6"/>
      <c r="C39" s="6"/>
      <c r="D39" s="7"/>
      <c r="E39" s="3">
        <v>3</v>
      </c>
      <c r="F39" s="42"/>
      <c r="G39" s="3">
        <f t="shared" si="1"/>
        <v>0</v>
      </c>
    </row>
    <row r="40" spans="1:7" x14ac:dyDescent="0.2">
      <c r="A40" s="5" t="s">
        <v>27</v>
      </c>
      <c r="B40" s="6"/>
      <c r="C40" s="6"/>
      <c r="D40" s="7"/>
      <c r="E40" s="3">
        <v>3</v>
      </c>
      <c r="F40" s="42"/>
      <c r="G40" s="3">
        <f t="shared" si="1"/>
        <v>0</v>
      </c>
    </row>
    <row r="41" spans="1:7" x14ac:dyDescent="0.2">
      <c r="A41" s="5" t="s">
        <v>28</v>
      </c>
      <c r="B41" s="6"/>
      <c r="C41" s="6"/>
      <c r="D41" s="7"/>
      <c r="E41" s="3">
        <v>3</v>
      </c>
      <c r="F41" s="42"/>
      <c r="G41" s="3">
        <f t="shared" si="1"/>
        <v>0</v>
      </c>
    </row>
    <row r="42" spans="1:7" x14ac:dyDescent="0.2">
      <c r="A42" s="5" t="s">
        <v>29</v>
      </c>
      <c r="B42" s="6"/>
      <c r="C42" s="6"/>
      <c r="D42" s="7"/>
      <c r="E42" s="3">
        <v>3</v>
      </c>
      <c r="F42" s="42"/>
      <c r="G42" s="3">
        <f t="shared" si="1"/>
        <v>0</v>
      </c>
    </row>
    <row r="43" spans="1:7" x14ac:dyDescent="0.2">
      <c r="A43" s="5" t="s">
        <v>30</v>
      </c>
      <c r="B43" s="6"/>
      <c r="C43" s="6"/>
      <c r="D43" s="7"/>
      <c r="E43" s="3">
        <v>4</v>
      </c>
      <c r="F43" s="42"/>
      <c r="G43" s="3">
        <f t="shared" si="1"/>
        <v>0</v>
      </c>
    </row>
    <row r="44" spans="1:7" x14ac:dyDescent="0.2">
      <c r="A44" s="5" t="s">
        <v>31</v>
      </c>
      <c r="B44" s="6"/>
      <c r="C44" s="6"/>
      <c r="D44" s="7"/>
      <c r="E44" s="3">
        <v>4</v>
      </c>
      <c r="F44" s="42"/>
      <c r="G44" s="3">
        <f t="shared" si="1"/>
        <v>0</v>
      </c>
    </row>
    <row r="45" spans="1:7" x14ac:dyDescent="0.2">
      <c r="A45" s="5" t="s">
        <v>32</v>
      </c>
      <c r="B45" s="6"/>
      <c r="C45" s="6"/>
      <c r="D45" s="7"/>
      <c r="E45" s="3">
        <v>4</v>
      </c>
      <c r="F45" s="42"/>
      <c r="G45" s="3">
        <f t="shared" si="1"/>
        <v>0</v>
      </c>
    </row>
    <row r="46" spans="1:7" x14ac:dyDescent="0.2">
      <c r="A46" s="5" t="s">
        <v>33</v>
      </c>
      <c r="B46" s="6"/>
      <c r="C46" s="6"/>
      <c r="D46" s="7"/>
      <c r="E46" s="3">
        <v>3.5</v>
      </c>
      <c r="F46" s="42"/>
      <c r="G46" s="3">
        <f t="shared" si="1"/>
        <v>0</v>
      </c>
    </row>
    <row r="47" spans="1:7" x14ac:dyDescent="0.2">
      <c r="A47" s="5" t="s">
        <v>34</v>
      </c>
      <c r="B47" s="6"/>
      <c r="C47" s="6"/>
      <c r="D47" s="7"/>
      <c r="E47" s="3">
        <v>3.5</v>
      </c>
      <c r="F47" s="42"/>
      <c r="G47" s="3">
        <f t="shared" si="1"/>
        <v>0</v>
      </c>
    </row>
    <row r="48" spans="1:7" x14ac:dyDescent="0.2">
      <c r="A48" s="5" t="s">
        <v>35</v>
      </c>
      <c r="B48" s="6"/>
      <c r="C48" s="6"/>
      <c r="D48" s="7"/>
      <c r="E48" s="3">
        <v>6</v>
      </c>
      <c r="F48" s="42"/>
      <c r="G48" s="3">
        <f t="shared" si="1"/>
        <v>0</v>
      </c>
    </row>
    <row r="49" spans="1:7" x14ac:dyDescent="0.2">
      <c r="A49" s="5" t="s">
        <v>36</v>
      </c>
      <c r="B49" s="6"/>
      <c r="C49" s="6"/>
      <c r="D49" s="7"/>
      <c r="E49" s="3">
        <v>3</v>
      </c>
      <c r="F49" s="42"/>
      <c r="G49" s="3">
        <f t="shared" si="1"/>
        <v>0</v>
      </c>
    </row>
    <row r="50" spans="1:7" x14ac:dyDescent="0.2">
      <c r="A50" s="5" t="s">
        <v>37</v>
      </c>
      <c r="B50" s="6"/>
      <c r="C50" s="6"/>
      <c r="D50" s="7"/>
      <c r="E50" s="3">
        <v>2</v>
      </c>
      <c r="F50" s="42"/>
      <c r="G50" s="3">
        <f t="shared" si="1"/>
        <v>0</v>
      </c>
    </row>
    <row r="51" spans="1:7" x14ac:dyDescent="0.2">
      <c r="A51" s="5" t="s">
        <v>38</v>
      </c>
      <c r="B51" s="6"/>
      <c r="C51" s="6"/>
      <c r="D51" s="7"/>
      <c r="E51" s="3">
        <v>2.5</v>
      </c>
      <c r="F51" s="42"/>
      <c r="G51" s="3">
        <f t="shared" si="1"/>
        <v>0</v>
      </c>
    </row>
    <row r="52" spans="1:7" x14ac:dyDescent="0.2">
      <c r="A52" s="8"/>
      <c r="B52" s="9"/>
      <c r="C52" s="9"/>
      <c r="D52" s="10"/>
      <c r="E52" s="2"/>
      <c r="F52" s="2"/>
      <c r="G52" s="4">
        <f>SUM(G34:G51)</f>
        <v>0</v>
      </c>
    </row>
    <row r="53" spans="1:7" x14ac:dyDescent="0.2">
      <c r="A53" s="24"/>
      <c r="B53" s="24"/>
      <c r="C53" s="24"/>
      <c r="D53" s="24"/>
      <c r="E53" s="25"/>
      <c r="F53" s="25"/>
      <c r="G53" s="23"/>
    </row>
    <row r="54" spans="1:7" ht="17" thickBot="1" x14ac:dyDescent="0.25">
      <c r="A54" s="24"/>
      <c r="B54" s="24"/>
      <c r="C54" s="24"/>
      <c r="D54" s="24"/>
      <c r="E54" s="25"/>
      <c r="F54" s="25"/>
      <c r="G54" s="23"/>
    </row>
    <row r="55" spans="1:7" x14ac:dyDescent="0.2">
      <c r="A55" s="11" t="s">
        <v>39</v>
      </c>
      <c r="B55" s="12"/>
      <c r="C55" s="12"/>
      <c r="D55" s="13"/>
    </row>
    <row r="56" spans="1:7" x14ac:dyDescent="0.2">
      <c r="A56" s="14"/>
      <c r="B56" s="15"/>
      <c r="C56" s="15"/>
      <c r="D56" s="16"/>
    </row>
    <row r="57" spans="1:7" x14ac:dyDescent="0.2">
      <c r="A57" s="5" t="s">
        <v>40</v>
      </c>
      <c r="B57" s="6"/>
      <c r="C57" s="6"/>
      <c r="D57" s="7"/>
      <c r="E57" s="3">
        <v>3</v>
      </c>
      <c r="F57" s="42"/>
      <c r="G57" s="3">
        <f>F57*E57</f>
        <v>0</v>
      </c>
    </row>
    <row r="58" spans="1:7" x14ac:dyDescent="0.2">
      <c r="A58" s="5" t="s">
        <v>41</v>
      </c>
      <c r="B58" s="6"/>
      <c r="C58" s="6"/>
      <c r="D58" s="7"/>
      <c r="E58" s="3">
        <v>3</v>
      </c>
      <c r="F58" s="42"/>
      <c r="G58" s="3">
        <f t="shared" ref="G58:G60" si="2">F58*E58</f>
        <v>0</v>
      </c>
    </row>
    <row r="59" spans="1:7" x14ac:dyDescent="0.2">
      <c r="A59" s="20" t="s">
        <v>42</v>
      </c>
      <c r="B59" s="21"/>
      <c r="C59" s="21"/>
      <c r="D59" s="22"/>
      <c r="E59" s="3">
        <v>3</v>
      </c>
      <c r="F59" s="42"/>
      <c r="G59" s="3">
        <f t="shared" si="2"/>
        <v>0</v>
      </c>
    </row>
    <row r="60" spans="1:7" x14ac:dyDescent="0.2">
      <c r="A60" s="5" t="s">
        <v>43</v>
      </c>
      <c r="B60" s="6"/>
      <c r="C60" s="6"/>
      <c r="D60" s="7"/>
      <c r="E60" s="3">
        <v>3</v>
      </c>
      <c r="F60" s="42"/>
      <c r="G60" s="3">
        <f t="shared" si="2"/>
        <v>0</v>
      </c>
    </row>
    <row r="61" spans="1:7" x14ac:dyDescent="0.2">
      <c r="A61" s="8"/>
      <c r="B61" s="9"/>
      <c r="C61" s="9"/>
      <c r="D61" s="10"/>
      <c r="E61" s="2"/>
      <c r="F61" s="2"/>
      <c r="G61" s="4">
        <f>SUM(G57:G60)</f>
        <v>0</v>
      </c>
    </row>
    <row r="62" spans="1:7" ht="17" thickBot="1" x14ac:dyDescent="0.25"/>
    <row r="63" spans="1:7" x14ac:dyDescent="0.2">
      <c r="A63" s="11" t="s">
        <v>44</v>
      </c>
      <c r="B63" s="12"/>
      <c r="C63" s="12"/>
      <c r="D63" s="13"/>
    </row>
    <row r="64" spans="1:7" x14ac:dyDescent="0.2">
      <c r="A64" s="14"/>
      <c r="B64" s="15"/>
      <c r="C64" s="15"/>
      <c r="D64" s="16"/>
    </row>
    <row r="65" spans="1:7" x14ac:dyDescent="0.2">
      <c r="A65" s="17" t="s">
        <v>45</v>
      </c>
      <c r="B65" s="18"/>
      <c r="C65" s="18"/>
      <c r="D65" s="19"/>
      <c r="E65" s="1" t="s">
        <v>1</v>
      </c>
      <c r="F65" s="42" t="s">
        <v>2</v>
      </c>
      <c r="G65" s="1" t="s">
        <v>3</v>
      </c>
    </row>
    <row r="66" spans="1:7" x14ac:dyDescent="0.2">
      <c r="A66" s="5" t="s">
        <v>46</v>
      </c>
      <c r="B66" s="6"/>
      <c r="C66" s="6"/>
      <c r="D66" s="7"/>
      <c r="E66" s="3">
        <v>0</v>
      </c>
      <c r="F66" s="42"/>
      <c r="G66" s="3">
        <f>E66*F66</f>
        <v>0</v>
      </c>
    </row>
    <row r="67" spans="1:7" x14ac:dyDescent="0.2">
      <c r="A67" s="5" t="s">
        <v>47</v>
      </c>
      <c r="B67" s="6"/>
      <c r="C67" s="6"/>
      <c r="D67" s="7"/>
      <c r="E67" s="3">
        <v>0</v>
      </c>
      <c r="F67" s="42"/>
      <c r="G67" s="3">
        <f t="shared" ref="G67:G72" si="3">E67*F67</f>
        <v>0</v>
      </c>
    </row>
    <row r="68" spans="1:7" x14ac:dyDescent="0.2">
      <c r="A68" s="5" t="s">
        <v>48</v>
      </c>
      <c r="B68" s="6"/>
      <c r="C68" s="6"/>
      <c r="D68" s="7"/>
      <c r="E68" s="3">
        <v>0</v>
      </c>
      <c r="F68" s="42"/>
      <c r="G68" s="3">
        <f t="shared" si="3"/>
        <v>0</v>
      </c>
    </row>
    <row r="69" spans="1:7" x14ac:dyDescent="0.2">
      <c r="A69" s="5" t="s">
        <v>49</v>
      </c>
      <c r="B69" s="6"/>
      <c r="C69" s="6"/>
      <c r="D69" s="7"/>
      <c r="E69" s="3">
        <v>0</v>
      </c>
      <c r="F69" s="42"/>
      <c r="G69" s="3">
        <f t="shared" si="3"/>
        <v>0</v>
      </c>
    </row>
    <row r="70" spans="1:7" x14ac:dyDescent="0.2">
      <c r="A70" s="5" t="s">
        <v>50</v>
      </c>
      <c r="B70" s="6"/>
      <c r="C70" s="6"/>
      <c r="D70" s="7"/>
      <c r="E70" s="3">
        <v>0</v>
      </c>
      <c r="F70" s="42"/>
      <c r="G70" s="3">
        <f t="shared" si="3"/>
        <v>0</v>
      </c>
    </row>
    <row r="71" spans="1:7" x14ac:dyDescent="0.2">
      <c r="A71" s="5" t="s">
        <v>51</v>
      </c>
      <c r="B71" s="6"/>
      <c r="C71" s="6"/>
      <c r="D71" s="7"/>
      <c r="E71" s="3">
        <v>0</v>
      </c>
      <c r="F71" s="42"/>
      <c r="G71" s="3">
        <f t="shared" si="3"/>
        <v>0</v>
      </c>
    </row>
    <row r="72" spans="1:7" x14ac:dyDescent="0.2">
      <c r="A72" s="5" t="s">
        <v>52</v>
      </c>
      <c r="B72" s="6"/>
      <c r="C72" s="6"/>
      <c r="D72" s="7"/>
      <c r="E72" s="3">
        <v>0</v>
      </c>
      <c r="F72" s="42"/>
      <c r="G72" s="3">
        <f t="shared" si="3"/>
        <v>0</v>
      </c>
    </row>
    <row r="73" spans="1:7" ht="17" thickBot="1" x14ac:dyDescent="0.25">
      <c r="A73" s="8"/>
      <c r="B73" s="9"/>
      <c r="C73" s="9"/>
      <c r="D73" s="10"/>
      <c r="E73" s="2"/>
      <c r="F73" s="2"/>
      <c r="G73" s="4">
        <f>SUM(G66:G72)</f>
        <v>0</v>
      </c>
    </row>
    <row r="74" spans="1:7" x14ac:dyDescent="0.2">
      <c r="A74" s="11" t="s">
        <v>53</v>
      </c>
      <c r="B74" s="12"/>
      <c r="C74" s="12"/>
      <c r="D74" s="13"/>
    </row>
    <row r="75" spans="1:7" x14ac:dyDescent="0.2">
      <c r="A75" s="14"/>
      <c r="B75" s="15"/>
      <c r="C75" s="15"/>
      <c r="D75" s="16"/>
    </row>
    <row r="76" spans="1:7" x14ac:dyDescent="0.2">
      <c r="A76" s="17" t="s">
        <v>45</v>
      </c>
      <c r="B76" s="18"/>
      <c r="C76" s="18"/>
      <c r="D76" s="19"/>
      <c r="E76" s="1" t="s">
        <v>1</v>
      </c>
      <c r="F76" s="42" t="s">
        <v>2</v>
      </c>
      <c r="G76" s="1" t="s">
        <v>3</v>
      </c>
    </row>
    <row r="77" spans="1:7" x14ac:dyDescent="0.2">
      <c r="A77" s="5" t="s">
        <v>54</v>
      </c>
      <c r="B77" s="6"/>
      <c r="C77" s="6"/>
      <c r="D77" s="7"/>
      <c r="E77" s="3">
        <v>39</v>
      </c>
      <c r="F77" s="42"/>
      <c r="G77" s="3">
        <f>E77*F77</f>
        <v>0</v>
      </c>
    </row>
    <row r="78" spans="1:7" x14ac:dyDescent="0.2">
      <c r="A78" s="5" t="s">
        <v>55</v>
      </c>
      <c r="B78" s="6"/>
      <c r="C78" s="6"/>
      <c r="D78" s="7"/>
      <c r="E78" s="3">
        <v>39</v>
      </c>
      <c r="F78" s="42"/>
      <c r="G78" s="3">
        <f t="shared" ref="G78:G82" si="4">E78*F78</f>
        <v>0</v>
      </c>
    </row>
    <row r="79" spans="1:7" x14ac:dyDescent="0.2">
      <c r="A79" s="5" t="s">
        <v>56</v>
      </c>
      <c r="B79" s="6"/>
      <c r="C79" s="6"/>
      <c r="D79" s="7"/>
      <c r="E79" s="3">
        <v>59</v>
      </c>
      <c r="F79" s="42">
        <v>1</v>
      </c>
      <c r="G79" s="3">
        <f t="shared" si="4"/>
        <v>59</v>
      </c>
    </row>
    <row r="80" spans="1:7" x14ac:dyDescent="0.2">
      <c r="A80" s="5" t="s">
        <v>57</v>
      </c>
      <c r="B80" s="6"/>
      <c r="C80" s="6"/>
      <c r="D80" s="7"/>
      <c r="E80" s="3">
        <v>0</v>
      </c>
      <c r="F80" s="42"/>
      <c r="G80" s="3">
        <f t="shared" si="4"/>
        <v>0</v>
      </c>
    </row>
    <row r="81" spans="1:7" x14ac:dyDescent="0.2">
      <c r="A81" s="5" t="s">
        <v>58</v>
      </c>
      <c r="B81" s="6"/>
      <c r="C81" s="6"/>
      <c r="D81" s="7"/>
      <c r="E81" s="3">
        <v>0</v>
      </c>
      <c r="F81" s="42"/>
      <c r="G81" s="3">
        <f t="shared" si="4"/>
        <v>0</v>
      </c>
    </row>
    <row r="82" spans="1:7" x14ac:dyDescent="0.2">
      <c r="A82" s="5" t="s">
        <v>59</v>
      </c>
      <c r="B82" s="6"/>
      <c r="C82" s="6"/>
      <c r="D82" s="7"/>
      <c r="E82" s="3">
        <v>0</v>
      </c>
      <c r="F82" s="42"/>
      <c r="G82" s="3">
        <f t="shared" si="4"/>
        <v>0</v>
      </c>
    </row>
    <row r="83" spans="1:7" x14ac:dyDescent="0.2">
      <c r="A83" s="8"/>
      <c r="B83" s="9"/>
      <c r="C83" s="9"/>
      <c r="D83" s="10"/>
      <c r="E83" s="2"/>
      <c r="F83" s="2"/>
      <c r="G83" s="4">
        <f>SUM(G77:G82)</f>
        <v>59</v>
      </c>
    </row>
    <row r="86" spans="1:7" x14ac:dyDescent="0.2">
      <c r="A86" s="26" t="s">
        <v>3</v>
      </c>
      <c r="B86" s="27"/>
      <c r="C86" s="27"/>
      <c r="D86" s="27"/>
      <c r="E86" s="27"/>
      <c r="F86" s="28"/>
      <c r="G86" s="4">
        <f>G83+G73+G61+G52+G31</f>
        <v>69</v>
      </c>
    </row>
    <row r="87" spans="1:7" x14ac:dyDescent="0.2">
      <c r="A87" s="26" t="s">
        <v>60</v>
      </c>
      <c r="B87" s="27"/>
      <c r="C87" s="27"/>
      <c r="D87" s="27"/>
      <c r="E87" s="29">
        <v>0.05</v>
      </c>
      <c r="F87" s="30">
        <f>(E87*G86)</f>
        <v>3.45</v>
      </c>
      <c r="G87" s="31">
        <f>G86-F87</f>
        <v>65.55</v>
      </c>
    </row>
    <row r="88" spans="1:7" x14ac:dyDescent="0.2">
      <c r="A88" s="26" t="s">
        <v>61</v>
      </c>
      <c r="B88" s="27"/>
      <c r="C88" s="27"/>
      <c r="D88" s="27"/>
      <c r="E88" s="27"/>
      <c r="F88" s="28"/>
      <c r="G88" s="31">
        <f>G87</f>
        <v>65.55</v>
      </c>
    </row>
    <row r="89" spans="1:7" x14ac:dyDescent="0.2">
      <c r="E89" s="40">
        <v>0.3</v>
      </c>
      <c r="F89" s="33" t="s">
        <v>62</v>
      </c>
      <c r="G89" s="31"/>
    </row>
    <row r="91" spans="1:7" x14ac:dyDescent="0.2">
      <c r="A91" s="26" t="s">
        <v>74</v>
      </c>
      <c r="B91" s="27"/>
      <c r="C91" s="27"/>
      <c r="D91" s="27"/>
      <c r="E91" s="27"/>
      <c r="F91" s="28"/>
      <c r="G91" s="31">
        <f>E89*G88</f>
        <v>19.664999999999999</v>
      </c>
    </row>
  </sheetData>
  <mergeCells count="67">
    <mergeCell ref="A88:F88"/>
    <mergeCell ref="A87:D87"/>
    <mergeCell ref="A91:F91"/>
    <mergeCell ref="A25:D25"/>
    <mergeCell ref="A13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34:D34"/>
    <mergeCell ref="A35:D35"/>
    <mergeCell ref="A36:D36"/>
    <mergeCell ref="A32:D33"/>
    <mergeCell ref="A26:D26"/>
    <mergeCell ref="A27:D27"/>
    <mergeCell ref="A28:D28"/>
    <mergeCell ref="A29:D29"/>
    <mergeCell ref="A30:D30"/>
    <mergeCell ref="A31:D31"/>
    <mergeCell ref="A48:D48"/>
    <mergeCell ref="A37:D37"/>
    <mergeCell ref="A38:D38"/>
    <mergeCell ref="A39:D39"/>
    <mergeCell ref="A40:D40"/>
    <mergeCell ref="A41:D41"/>
    <mergeCell ref="A42:D42"/>
    <mergeCell ref="A43:D43"/>
    <mergeCell ref="A44:D44"/>
    <mergeCell ref="A45:D45"/>
    <mergeCell ref="A46:D46"/>
    <mergeCell ref="A47:D47"/>
    <mergeCell ref="A49:D49"/>
    <mergeCell ref="A50:D50"/>
    <mergeCell ref="A51:D51"/>
    <mergeCell ref="A52:D52"/>
    <mergeCell ref="A57:D57"/>
    <mergeCell ref="A55:D56"/>
    <mergeCell ref="A71:D71"/>
    <mergeCell ref="A58:D58"/>
    <mergeCell ref="A59:D59"/>
    <mergeCell ref="A60:D60"/>
    <mergeCell ref="A61:D61"/>
    <mergeCell ref="A63:D64"/>
    <mergeCell ref="A65:D65"/>
    <mergeCell ref="A66:D66"/>
    <mergeCell ref="A67:D67"/>
    <mergeCell ref="A68:D68"/>
    <mergeCell ref="A69:D69"/>
    <mergeCell ref="A70:D70"/>
    <mergeCell ref="A86:F86"/>
    <mergeCell ref="A72:D72"/>
    <mergeCell ref="A74:D75"/>
    <mergeCell ref="A76:D76"/>
    <mergeCell ref="A77:D77"/>
    <mergeCell ref="A78:D78"/>
    <mergeCell ref="A79:D79"/>
    <mergeCell ref="A80:D80"/>
    <mergeCell ref="A81:D81"/>
    <mergeCell ref="A82:D82"/>
    <mergeCell ref="A73:D73"/>
    <mergeCell ref="A83:D83"/>
  </mergeCells>
  <hyperlinks>
    <hyperlink ref="A9" r:id="rId1" xr:uid="{9B5897F3-41DA-6348-A963-BB6A2D30EC6F}"/>
  </hyperlinks>
  <pageMargins left="0.7" right="0.7" top="0.75" bottom="0.75" header="0.3" footer="0.3"/>
  <pageSetup paperSize="9" orientation="portrait" horizontalDpi="0" verticalDpi="0"/>
  <headerFooter>
    <oddHeader>&amp;CFICHIER DE COMMANDE PRODUITS TRAITEUR&amp;RC. PILLOUD</oddHeader>
    <oddFooter>&amp;LPilloud SA
Grand-rue 34 - 1350 Orbe&amp;R&amp;"System Font,Normal"&amp;10&amp;K000000cedric@cedricpilloud.com
www.cedricpilloud.com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ccombycc@gmail.com</dc:creator>
  <cp:lastModifiedBy>ccombycc@gmail.com</cp:lastModifiedBy>
  <dcterms:created xsi:type="dcterms:W3CDTF">2022-04-13T12:38:33Z</dcterms:created>
  <dcterms:modified xsi:type="dcterms:W3CDTF">2022-05-04T11:50:25Z</dcterms:modified>
</cp:coreProperties>
</file>